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11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10" i="4" l="1"/>
  <c r="C9" i="4" s="1"/>
  <c r="C4" i="4" l="1"/>
  <c r="C5" i="4"/>
  <c r="C6" i="4"/>
  <c r="C7" i="4"/>
  <c r="C8" i="4"/>
  <c r="C10" i="4" l="1"/>
</calcChain>
</file>

<file path=xl/sharedStrings.xml><?xml version="1.0" encoding="utf-8"?>
<sst xmlns="http://schemas.openxmlformats.org/spreadsheetml/2006/main" count="11" uniqueCount="11">
  <si>
    <t>Figure CSH G11. Répartition des indications des allogreffes de CSH en 2019  (n = 1819 patients)*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</si>
  <si>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</si>
  <si>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</si>
  <si>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</si>
  <si>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</si>
  <si>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</si>
  <si>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</si>
  <si>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</si>
  <si>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</si>
  <si>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</si>
  <si>
    <t>* Parmi les patients dont les données sont saisies dans 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</si>
</sst>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Alignment="1">
      <alignment horizontal="centerContinuous" vertical="center" wrapText="1"/>
    </xf>
    <xf numFmtId="0" fontId="1" fillId="0" borderId="0" xfId="1"/>
    <xf numFmtId="0" fontId="3" fillId="0" borderId="1" xfId="1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1" fillId="0" borderId="0" xfId="1" quotePrefix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" fillId="0" borderId="0" xfId="1" quotePrefix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right"/>
    </xf>
    <xf numFmtId="164" fontId="3" fillId="0" borderId="1" xfId="1" quotePrefix="1" applyNumberFormat="1" applyFont="1" applyBorder="1" applyAlignment="1">
      <alignment horizontal="right"/>
    </xf>
    <xf numFmtId="0" fontId="1" fillId="0" borderId="0" xfId="1" quotePrefix="1" applyAlignment="1">
      <alignment horizontal="left"/>
    </xf>
    <xf numFmtId="0" fontId="1" fillId="0" borderId="0" xfId="1" applyAlignment="1">
      <alignment horizontal="left"/>
    </xf>
    <xf numFmtId="0" fontId="5" fillId="0" borderId="0" xfId="1" applyFont="1"/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/>
    </xf>
    <xf numFmtId="164" fontId="4" fillId="2" borderId="1" xfId="1" quotePrefix="1" applyNumberFormat="1" applyFont="1" applyFill="1" applyBorder="1" applyAlignment="1">
      <alignment horizontal="right"/>
    </xf>
    <xf numFmtId="0" fontId="6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850811409116225"/>
          <c:y val="0.18410060647044824"/>
          <c:w val="0.42611220668952787"/>
          <c:h val="0.62133954683776282"/>
        </c:manualLayout>
      </c:layout>
      <c:pieChart>
        <c:varyColors val="1"/>
        <c:ser>
          <c:idx val="0"/>
          <c:order val="0"/>
          <c:tx>
            <c:strRef>
              <c:f>FCSHG11!$B$3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B4-4D86-B150-06F29B1D50D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B4-4D86-B150-06F29B1D50D2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B4-4D86-B150-06F29B1D50D2}"/>
              </c:ext>
            </c:extLst>
          </c:dPt>
          <c:dPt>
            <c:idx val="3"/>
            <c:bubble3D val="0"/>
            <c:spPr>
              <a:solidFill>
                <a:srgbClr val="99FF8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B4-4D86-B150-06F29B1D50D2}"/>
              </c:ext>
            </c:extLst>
          </c:dPt>
          <c:dPt>
            <c:idx val="4"/>
            <c:bubble3D val="0"/>
            <c:spPr>
              <a:solidFill>
                <a:srgbClr val="0099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B4-4D86-B150-06F29B1D50D2}"/>
              </c:ext>
            </c:extLst>
          </c:dPt>
          <c:dPt>
            <c:idx val="5"/>
            <c:bubble3D val="0"/>
            <c:spPr>
              <a:solidFill>
                <a:srgbClr val="66FF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B4-4D86-B150-06F29B1D50D2}"/>
              </c:ext>
            </c:extLst>
          </c:dPt>
          <c:dLbls>
            <c:dLbl>
              <c:idx val="0"/>
              <c:layout>
                <c:manualLayout>
                  <c:x val="1.9235863707788289E-2"/>
                  <c:y val="-2.421879202994325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myéloïde
41,2%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4-4D86-B150-06F29B1D50D2}"/>
                </c:ext>
              </c:extLst>
            </c:dLbl>
            <c:dLbl>
              <c:idx val="1"/>
              <c:layout>
                <c:manualLayout>
                  <c:x val="1.9579710509446645E-2"/>
                  <c:y val="-6.1473474014888119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lymphoïde
14,3%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4-4D86-B150-06F29B1D50D2}"/>
                </c:ext>
              </c:extLst>
            </c:dLbl>
            <c:dLbl>
              <c:idx val="2"/>
              <c:layout>
                <c:manualLayout>
                  <c:x val="7.2969396395575854E-3"/>
                  <c:y val="2.796339101955827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myéloïdes
21,9%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4-4D86-B150-06F29B1D50D2}"/>
                </c:ext>
              </c:extLst>
            </c:dLbl>
            <c:dLbl>
              <c:idx val="3"/>
              <c:layout>
                <c:manualLayout>
                  <c:x val="-1.2115869071266328E-2"/>
                  <c:y val="-5.6030490388586625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lymphoïdes
10,7%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B4-4D86-B150-06F29B1D50D2}"/>
                </c:ext>
              </c:extLst>
            </c:dLbl>
            <c:dLbl>
              <c:idx val="4"/>
              <c:layout>
                <c:manualLayout>
                  <c:x val="-1.6925949988731828E-2"/>
                  <c:y val="-2.274408009183617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Aplasies constitutionnelles et acquises et affections constitutionnelles
9,9%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B4-4D86-B150-06F29B1D50D2}"/>
                </c:ext>
              </c:extLst>
            </c:dLbl>
            <c:dLbl>
              <c:idx val="5"/>
              <c:layout>
                <c:manualLayout>
                  <c:x val="-1.9206198873850438E-3"/>
                  <c:y val="-3.247622963666270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
2,0%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B4-4D86-B150-06F29B1D50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FCSHG11!$A$4:$A$9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Autres hémopathies myéloïdes</c:v>
                </c:pt>
                <c:pt idx="3">
                  <c:v>Autres hémopathies lymphoïdes</c:v>
                </c:pt>
                <c:pt idx="4">
                  <c:v>Aplasies constitutionnelles et acquises et affections constitutionnelles</c:v>
                </c:pt>
                <c:pt idx="5">
                  <c:v>Autres</c:v>
                </c:pt>
              </c:strCache>
            </c:strRef>
          </c:cat>
          <c:val>
            <c:numRef>
              <c:f>FCSHG11!$B$4:$B$9</c:f>
              <c:numCache>
                <c:formatCode>General</c:formatCode>
                <c:ptCount val="6"/>
                <c:pt idx="0">
                  <c:v>749</c:v>
                </c:pt>
                <c:pt idx="1">
                  <c:v>260</c:v>
                </c:pt>
                <c:pt idx="2">
                  <c:v>399</c:v>
                </c:pt>
                <c:pt idx="3">
                  <c:v>194</c:v>
                </c:pt>
                <c:pt idx="4">
                  <c:v>180</c:v>
                </c:pt>
                <c:pt idx="5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B4-4D86-B150-06F29B1D5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12</xdr:row>
      <xdr:rowOff>123825</xdr:rowOff>
    </xdr:from>
    <xdr:to>
      <xdr:col>10</xdr:col>
      <xdr:colOff>152400</xdr:colOff>
      <xdr:row>40</xdr:row>
      <xdr:rowOff>142875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Nombre</v>
          </cell>
        </row>
        <row r="4">
          <cell r="A4" t="str">
            <v>Leucémie aiguë myéloïde</v>
          </cell>
          <cell r="B4">
            <v>749</v>
          </cell>
        </row>
        <row r="5">
          <cell r="A5" t="str">
            <v>Leucémie aiguë lymphoïde</v>
          </cell>
          <cell r="B5">
            <v>260</v>
          </cell>
        </row>
        <row r="6">
          <cell r="A6" t="str">
            <v>Autres hémopathies myéloïdes</v>
          </cell>
          <cell r="B6">
            <v>399</v>
          </cell>
        </row>
        <row r="7">
          <cell r="A7" t="str">
            <v>Autres hémopathies lymphoïdes</v>
          </cell>
          <cell r="B7">
            <v>194</v>
          </cell>
        </row>
        <row r="8">
          <cell r="A8" t="str">
            <v>Aplasies constitutionnelles et acquises et affections constitutionnelles</v>
          </cell>
          <cell r="B8">
            <v>180</v>
          </cell>
        </row>
        <row r="9">
          <cell r="A9" t="str">
            <v>Autres</v>
          </cell>
          <cell r="B9">
            <v>37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V42"/>
  <sheetViews>
    <sheetView tabSelected="1" topLeftCell="A28" workbookViewId="0">
      <selection activeCell="A42" sqref="A42"/>
    </sheetView>
  </sheetViews>
  <sheetFormatPr baseColWidth="10" defaultColWidth="8.75" defaultRowHeight="12.9" x14ac:dyDescent="0.2"/>
  <cols>
    <col min="1" max="1" width="27.125" style="3" customWidth="1"/>
    <col min="2" max="2" width="9.875" style="3" customWidth="1"/>
    <col min="3" max="3" width="12.875" style="3" customWidth="1"/>
    <col min="4" max="4" width="8.75" style="3" customWidth="1"/>
    <col min="5" max="5" width="10.375" style="3" customWidth="1"/>
    <col min="6" max="7" width="8.75" style="3" customWidth="1"/>
    <col min="8" max="8" width="9.75" style="3" customWidth="1"/>
    <col min="9" max="9" width="10.625" style="3" customWidth="1"/>
    <col min="10" max="10" width="14.125" style="3" customWidth="1"/>
    <col min="11" max="11" width="16.125" style="3" customWidth="1"/>
    <col min="12" max="14" width="8.75" style="3" customWidth="1"/>
    <col min="15" max="15" width="9.125" style="3" customWidth="1"/>
    <col min="16" max="16384" width="8.75" style="3"/>
  </cols>
  <sheetData>
    <row r="1" spans="1:22" ht="15.8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15.8" customHeight="1" x14ac:dyDescent="0.2"/>
    <row r="3" spans="1:22" s="9" customFormat="1" x14ac:dyDescent="0.25">
      <c r="A3" s="4"/>
      <c r="B3" s="5" t="s">
        <v>1</v>
      </c>
      <c r="C3" s="5" t="s">
        <v>2</v>
      </c>
      <c r="D3" s="6"/>
      <c r="E3" s="6"/>
      <c r="F3" s="7"/>
      <c r="G3" s="6"/>
      <c r="H3" s="6"/>
      <c r="I3" s="7"/>
      <c r="J3" s="6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</row>
    <row r="4" spans="1:22" x14ac:dyDescent="0.2">
      <c r="A4" s="10" t="s">
        <v>3</v>
      </c>
      <c r="B4" s="11">
        <v>749</v>
      </c>
      <c r="C4" s="12">
        <f>B4/B10</f>
        <v>0.41176470588235292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22" x14ac:dyDescent="0.2">
      <c r="A5" s="10" t="s">
        <v>4</v>
      </c>
      <c r="B5" s="11">
        <v>260</v>
      </c>
      <c r="C5" s="12">
        <f>B5/B10</f>
        <v>0.14293567894447498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3"/>
    </row>
    <row r="6" spans="1:22" x14ac:dyDescent="0.2">
      <c r="A6" s="10" t="s">
        <v>5</v>
      </c>
      <c r="B6" s="11">
        <v>399</v>
      </c>
      <c r="C6" s="12">
        <f>B6/B10</f>
        <v>0.21935129191863662</v>
      </c>
    </row>
    <row r="7" spans="1:22" x14ac:dyDescent="0.2">
      <c r="A7" s="10" t="s">
        <v>6</v>
      </c>
      <c r="B7" s="11">
        <v>194</v>
      </c>
      <c r="C7" s="12">
        <f>B7/B10</f>
        <v>0.10665200659703133</v>
      </c>
    </row>
    <row r="8" spans="1:22" ht="34.65" x14ac:dyDescent="0.2">
      <c r="A8" s="10" t="s">
        <v>7</v>
      </c>
      <c r="B8" s="11">
        <v>180</v>
      </c>
      <c r="C8" s="12">
        <f>B8/B10</f>
        <v>9.8955470038482679E-2</v>
      </c>
    </row>
    <row r="9" spans="1:22" x14ac:dyDescent="0.2">
      <c r="A9" s="10" t="s">
        <v>8</v>
      </c>
      <c r="B9" s="11">
        <v>37</v>
      </c>
      <c r="C9" s="12">
        <f>B9/B10</f>
        <v>2.0340846619021441E-2</v>
      </c>
    </row>
    <row r="10" spans="1:22" x14ac:dyDescent="0.2">
      <c r="A10" s="16" t="s">
        <v>9</v>
      </c>
      <c r="B10" s="17">
        <f>SUM(B4:B9)</f>
        <v>1819</v>
      </c>
      <c r="C10" s="18">
        <f>SUM(C4:C9)</f>
        <v>1</v>
      </c>
    </row>
    <row r="42" spans="1:1" x14ac:dyDescent="0.2">
      <c r="A42" s="19" t="s">
        <v>10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FCSHG11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2020-08-05T16:16:16Z</dcterms:created>
  <dcterms:modified xsi:type="dcterms:W3CDTF">2020-08-05T16:16:18Z</dcterms:modified>
</cp:coreProperties>
</file>